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Y:\SEAD\TERCEIRIZADOS\EDISON WILSON\NGI RORAIMA\CONCLUSÃO\"/>
    </mc:Choice>
  </mc:AlternateContent>
  <xr:revisionPtr revIDLastSave="0" documentId="8_{EC319B7C-3016-44A7-BE66-FE11F180AB7D}" xr6:coauthVersionLast="47" xr6:coauthVersionMax="47" xr10:uidLastSave="{00000000-0000-0000-0000-000000000000}"/>
  <bookViews>
    <workbookView xWindow="21480" yWindow="-120" windowWidth="24240" windowHeight="13290" xr2:uid="{00000000-000D-0000-FFFF-FFFF00000000}"/>
  </bookViews>
  <sheets>
    <sheet name="Curva ABC de Insumos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<sst xmlns="http://schemas.openxmlformats.org/spreadsheetml/2006/main" count="347" uniqueCount="178">
  <si>
    <t>Obra</t>
  </si>
  <si>
    <t>Bancos</t>
  </si>
  <si>
    <t>B.D.I.</t>
  </si>
  <si>
    <t>Encargos Sociais</t>
  </si>
  <si>
    <t>ORÇAMENTO DA NOVA SEDE DO NGI RORAIMA COMPLETO</t>
  </si>
  <si>
    <t xml:space="preserve">SINAPI - 03/2024 - Roraima
SBC - 05/2024 - Roraima
SICRO3 - 01/2024 - Roraima
</t>
  </si>
  <si>
    <t>25,0%</t>
  </si>
  <si>
    <t>Não Desonerado: embutido nos preços unitário dos insumos de mão de obra, de acordo com as bases.</t>
  </si>
  <si>
    <t>Curva ABC de Insumos</t>
  </si>
  <si>
    <t>Código</t>
  </si>
  <si>
    <t>Banco</t>
  </si>
  <si>
    <t>Descrição</t>
  </si>
  <si>
    <t>Tipo</t>
  </si>
  <si>
    <t>Und</t>
  </si>
  <si>
    <t>Quantidade</t>
  </si>
  <si>
    <t>Valor Unitário</t>
  </si>
  <si>
    <t>Total</t>
  </si>
  <si>
    <t>Peso</t>
  </si>
  <si>
    <t>Valor Acumulado</t>
  </si>
  <si>
    <t>Peso Acumulado</t>
  </si>
  <si>
    <t>Operativa</t>
  </si>
  <si>
    <t>Improdutiva</t>
  </si>
  <si>
    <t>Geral</t>
  </si>
  <si>
    <t xml:space="preserve"> 00044474 </t>
  </si>
  <si>
    <t>SINAPI</t>
  </si>
  <si>
    <t>GUINDASTE HIDRAULICO AUTOPROPELIDO, COM LANCA TELESCOPICA 40 M, CAPACIDADE MAXIMA 60 T, POTENCIA 260 KW, TRACAO  6 X 6</t>
  </si>
  <si>
    <t>Equipamento para Aquisição Permanente</t>
  </si>
  <si>
    <t>UN</t>
  </si>
  <si>
    <t>0,0033451</t>
  </si>
  <si>
    <t/>
  </si>
  <si>
    <t>2.419.548,54</t>
  </si>
  <si>
    <t>8.093,63</t>
  </si>
  <si>
    <t>0,26%</t>
  </si>
  <si>
    <t xml:space="preserve"> 00036397 </t>
  </si>
  <si>
    <t>BETONEIRA, CAPACIDADE NOMINAL 600 L, CAPACIDADE DE MISTURA  360L, MOTOR ELETRICO TRIFASICO 220/380V, POTENCIA 4CV, EXCLUSO CARREGADOR</t>
  </si>
  <si>
    <t>0,3373255</t>
  </si>
  <si>
    <t>23.478,99</t>
  </si>
  <si>
    <t>7.920,06</t>
  </si>
  <si>
    <t>0,25%</t>
  </si>
  <si>
    <t>0,51%</t>
  </si>
  <si>
    <t xml:space="preserve"> 00010588 </t>
  </si>
  <si>
    <t>BOMBA SUBMERSIVEL, ELETRICA, TRIFASICA, POTENCIA 0,98 HP, DIAMETRO DO ROTOR 142 MM SEMIABERTO, BOCAL DE SAIDA DIAMETRO DE 2 POLEGADAS, HM/Q = 2 M / 32 M3/H A 8 M / 16 M3/H</t>
  </si>
  <si>
    <t>2,0000000</t>
  </si>
  <si>
    <t>3.499,55</t>
  </si>
  <si>
    <t>6.999,10</t>
  </si>
  <si>
    <t>0,22%</t>
  </si>
  <si>
    <t>0,73%</t>
  </si>
  <si>
    <t xml:space="preserve"> 00002705 </t>
  </si>
  <si>
    <t>ENERGIA ELETRICA ATE 2000 KWH INDUSTRIAL, SEM DEMANDA</t>
  </si>
  <si>
    <t>Franquia</t>
  </si>
  <si>
    <t>KWH</t>
  </si>
  <si>
    <t>6.221,6599566</t>
  </si>
  <si>
    <t>1,12</t>
  </si>
  <si>
    <t>6.968,26</t>
  </si>
  <si>
    <t>0,95%</t>
  </si>
  <si>
    <t xml:space="preserve"> 00013617 </t>
  </si>
  <si>
    <t>PICAPE CABINE SIMPLES COM MOTOR 1.6 FLEX, CAMBIO MANUAL, POTENCIA 101/104 CV, 2 PORTAS</t>
  </si>
  <si>
    <t>0,0540960</t>
  </si>
  <si>
    <t>98.736,20</t>
  </si>
  <si>
    <t>5.341,23</t>
  </si>
  <si>
    <t>0,17%</t>
  </si>
  <si>
    <t>1,12%</t>
  </si>
  <si>
    <t xml:space="preserve"> 00036531 </t>
  </si>
  <si>
    <t>RETROESCAVADEIRA SOBRE RODAS COM CARREGADEIRA, TRACAO 4 X 4, POTENCIA LIQUIDA 88 HP, PESO OPERACIONAL MINIMO DE 6674 KG, CAPACIDADE DA CARREGADEIRA DE 1,00 M3 E DA  RETROESCAVADEIRA MINIMA DE 0,26 M3, PROFUNDIDADE DE ESCAVACAO MAXIMA DE 4,37 M</t>
  </si>
  <si>
    <t>0,0021075</t>
  </si>
  <si>
    <t>432.774,36</t>
  </si>
  <si>
    <t>912,07</t>
  </si>
  <si>
    <t>0,03%</t>
  </si>
  <si>
    <t>1,14%</t>
  </si>
  <si>
    <t xml:space="preserve"> 00036522 </t>
  </si>
  <si>
    <t>COMPRESSOR DE AR REBOCAVEL, VAZAO 189 PCM, PRESSAO EFETIVA DE TRABALHO 102 PSI, MOTOR DIESEL, POTENCIA 63 CV</t>
  </si>
  <si>
    <t>0,0077970</t>
  </si>
  <si>
    <t>96.355,43</t>
  </si>
  <si>
    <t>751,28</t>
  </si>
  <si>
    <t>0,02%</t>
  </si>
  <si>
    <t>1,17%</t>
  </si>
  <si>
    <t xml:space="preserve"> 00013803 </t>
  </si>
  <si>
    <t>COMPRESSOR DE AR REBOCAVEL, VAZAO 89 PCM, PRESSAO EFETIVA DE TRABALHO *102* PSI, MOTOR DIESEL, POTENCIA *20* CV</t>
  </si>
  <si>
    <t>0,0031722</t>
  </si>
  <si>
    <t>128.673,19</t>
  </si>
  <si>
    <t>408,18</t>
  </si>
  <si>
    <t>0,01%</t>
  </si>
  <si>
    <t>1,18%</t>
  </si>
  <si>
    <t xml:space="preserve"> 00010535 </t>
  </si>
  <si>
    <t>BETONEIRA CAPACIDADE NOMINAL 400 L, CAPACIDADE DE MISTURA  280 L, MOTOR ELETRICO TRIFASICO 220/380 V POTENCIA 2 CV, SEM CARREGADOR</t>
  </si>
  <si>
    <t>0,0664530</t>
  </si>
  <si>
    <t>5.771,92</t>
  </si>
  <si>
    <t>383,56</t>
  </si>
  <si>
    <t>1,19%</t>
  </si>
  <si>
    <t xml:space="preserve"> 00036530 </t>
  </si>
  <si>
    <t>RETROESCAVADEIRA SOBRE RODAS COM CARREGADEIRA, TRACAO 4 X 2, POTENCIA LIQUIDA 79 HP, PESO OPERACIONAL MINIMO DE 6570 KG, CAPACIDADE DA CARREGADEIRA DE 1,00 M3 E DA  RETROESCAVADEIRA MINIMA DE 0,20 M3, PROFUNDIDADE DE ESCAVACAO MAXIMA DE 4,37 M</t>
  </si>
  <si>
    <t>0,0008960</t>
  </si>
  <si>
    <t>384.914,62</t>
  </si>
  <si>
    <t>344,88</t>
  </si>
  <si>
    <t>1,20%</t>
  </si>
  <si>
    <t xml:space="preserve"> 00039813 </t>
  </si>
  <si>
    <t>MAQUINA TIPO VASO/TANQUE/JATO DE PRESSAO PORTATIL P/ JATEAMENTO, CONTROLE AUTOMATICO E REMOTO, CAMARA DE 1 SAIDA, 280 L, DIAM. *670* MM, BICO JATO CURTO VENTURI 5/16", MANGUEIRA 1" DE 10 M, COMPLETA (VALVULAS POP UP E DOSADORA, FUNDO CONICO ETC)</t>
  </si>
  <si>
    <t>0,0087637</t>
  </si>
  <si>
    <t>38.058,26</t>
  </si>
  <si>
    <t>333,53</t>
  </si>
  <si>
    <t>1,21%</t>
  </si>
  <si>
    <t xml:space="preserve"> 00037752 </t>
  </si>
  <si>
    <t>CAMINHAO TOCO, PESO BRUTO TOTAL 16000 KG, CARGA UTIL MAXIMA 11030 KG, DISTANCIA ENTRE EIXOS 5,41 M, POTENCIA 185 CV (INCLUI CABINE E CHASSI, NAO INCLUI CARROCERIA)</t>
  </si>
  <si>
    <t>0,0002827</t>
  </si>
  <si>
    <t>558.487,60</t>
  </si>
  <si>
    <t>157,88</t>
  </si>
  <si>
    <t>0,00%</t>
  </si>
  <si>
    <t>1,22%</t>
  </si>
  <si>
    <t xml:space="preserve"> 00011280 </t>
  </si>
  <si>
    <t>CORTADEIRA DE PISO DE CONCRETO E ASFALTO, PARA DISCO PADRAO DE DIAMETRO 350 MM (14") OU 450 MM (18") , MOTOR A GASOLINA, POTENCIA 13 HP, SEM DISCO</t>
  </si>
  <si>
    <t>0,0113866</t>
  </si>
  <si>
    <t>10.684,40</t>
  </si>
  <si>
    <t>121,66</t>
  </si>
  <si>
    <t xml:space="preserve"> 00041898 </t>
  </si>
  <si>
    <t>MARTELO DEMOLIDOR PNEUMATICO MANUAL, PESO  DE 28 KG, COM SILENCIADOR</t>
  </si>
  <si>
    <t>0,0037360</t>
  </si>
  <si>
    <t>25.008,30</t>
  </si>
  <si>
    <t>93,43</t>
  </si>
  <si>
    <t>1,23%</t>
  </si>
  <si>
    <t xml:space="preserve"> 00001442 </t>
  </si>
  <si>
    <t>COMPACTADOR DE SOLO TIPO PLACA VIBRATORIA REVERSIVEL, A GASOLINA 4 TEMPOS, PESO 125 A 150 KG, FORCA CENTRIF. 2500 A 2800 KGF, LARG. TRABALHO 400 A 450 MM, FREQ. VIBRACAO 4300 A 4500 RPM, VELOC. TRABALHO 15 A 20 M/MIN, POT. 5,5 A 6,0 HP</t>
  </si>
  <si>
    <t>0,0076472</t>
  </si>
  <si>
    <t>9.620,16</t>
  </si>
  <si>
    <t>73,57</t>
  </si>
  <si>
    <t xml:space="preserve"> 00003363 </t>
  </si>
  <si>
    <t>GUINDAUTO HIDRAULICO, CAPACIDADE MAXIMA DE CARGA 6200 KG, MOMENTO MAXIMO DE CARGA 11,7 TM , ALCANCE MAXIMO HORIZONTAL  9,70 M, PARA MONTAGEM SOBRE CHASSI DE CAMINHAO PBT MINIMO 13000 KG (INCLUI MONTAGEM, NAO INCLUI CAMINHAO)</t>
  </si>
  <si>
    <t>0,0003444</t>
  </si>
  <si>
    <t>139.625,00</t>
  </si>
  <si>
    <t>48,09</t>
  </si>
  <si>
    <t xml:space="preserve"> 00014618 </t>
  </si>
  <si>
    <t>SERRA CIRCULAR DE BANCADA COM MOTOR ELETRICO, POTENCIA DE *1600* W, PARA DISCO DE DIAMETRO DE 10" (250 MM)</t>
  </si>
  <si>
    <t>0,0339755</t>
  </si>
  <si>
    <t>1.163,69</t>
  </si>
  <si>
    <t>39,54</t>
  </si>
  <si>
    <t xml:space="preserve"> 00013896 </t>
  </si>
  <si>
    <t>VIBRADOR DE IMERSAO, DIAMETRO DA PONTEIRA DE *45* MM, COM MOTOR ELETRICO TRIFASICO DE 2 HP (2 CV)</t>
  </si>
  <si>
    <t>0,0038180</t>
  </si>
  <si>
    <t>3.202,60</t>
  </si>
  <si>
    <t>12,23</t>
  </si>
  <si>
    <t xml:space="preserve"> 00037758 </t>
  </si>
  <si>
    <t>CAMINHAO TRUCADO, PESO BRUTO TOTAL 23000 KG, CARGA UTIL MAXIMA 15285 KG, DISTANCIA ENTRE EIXOS 4,80 M, POTENCIA 326 CV (INCLUI CABINE E CHASSI, NAO INCLUI CARROCERIA)</t>
  </si>
  <si>
    <t>0,0000160</t>
  </si>
  <si>
    <t>703.871,68</t>
  </si>
  <si>
    <t>11,26</t>
  </si>
  <si>
    <t xml:space="preserve"> 00013458 </t>
  </si>
  <si>
    <t>COMPACTADOR DE SOLOS DE PERCURSAO (SOQUETE) COM MOTOR A GASOLINA 4 TEMPOS DE 4 HP (4 CV)</t>
  </si>
  <si>
    <t>0,0006951</t>
  </si>
  <si>
    <t>14.199,81</t>
  </si>
  <si>
    <t>9,87</t>
  </si>
  <si>
    <t xml:space="preserve"> 00036487 </t>
  </si>
  <si>
    <t>GUINCHO ELETRICO DE COLUNA, CAPACIDADE 400 KG, COM MOTO FREIO, MOTOR TRIFASICO DE 1,25 CV</t>
  </si>
  <si>
    <t>0,0015040</t>
  </si>
  <si>
    <t>4.498,22</t>
  </si>
  <si>
    <t>6,77</t>
  </si>
  <si>
    <t xml:space="preserve"> 00037736 </t>
  </si>
  <si>
    <t>TANQUE DE ACO CARBONO NAO REVESTIDO, PARA TRANSPORTE DE AGUA COM CAPACIDADE DE 10 M3, COM BOMBA CENTRIFUGA POR TOMADA DE FORCA, VAZAO MAXIMA *75* M3/H (INCLUI MONTAGEM, NAO INCLUI CAMINHAO)</t>
  </si>
  <si>
    <t>0,0000198</t>
  </si>
  <si>
    <t>83.450,00</t>
  </si>
  <si>
    <t>1,65</t>
  </si>
  <si>
    <t xml:space="preserve"> 00037544 </t>
  </si>
  <si>
    <t>MISTURADOR DE ARGAMASSA, EIXO HORIZONTAL, CAPACIDADE DE MISTURA 300 KG, MOTOR ELETRICO TRIFASICO 220/380 V, POTENCIA 5 CV</t>
  </si>
  <si>
    <t>0,0000690</t>
  </si>
  <si>
    <t>15.298,38</t>
  </si>
  <si>
    <t>1,06</t>
  </si>
  <si>
    <t>Totais por Tipo</t>
  </si>
  <si>
    <t>R$ 32.064,53</t>
  </si>
  <si>
    <t>Taxas</t>
  </si>
  <si>
    <t>R$ 0,00</t>
  </si>
  <si>
    <t>Administração</t>
  </si>
  <si>
    <t>Verba</t>
  </si>
  <si>
    <t>R$ 6.968,26</t>
  </si>
  <si>
    <t>Outros</t>
  </si>
  <si>
    <t>Total sem BDI</t>
  </si>
  <si>
    <t>Total do BDI</t>
  </si>
  <si>
    <t>Total Geral</t>
  </si>
  <si>
    <t>_______________________________________________________________
Edison Wilson
Setor de Engenharia</t>
  </si>
  <si>
    <t xml:space="preserve">Os serviços do item 3.15.10 no valor de R$ 91.402,20 (Painel Verde) não estão incluidos na curva ABC </t>
  </si>
  <si>
    <t>R$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</si>
</sst>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b/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7" fillId="7" borderId="4" xfId="0" applyFont="1" applyFill="1" applyBorder="1" applyAlignment="1">
      <alignment horizontal="left" vertical="top" wrapText="1"/>
    </xf>
    <xf numFmtId="0" fontId="8" fillId="8" borderId="5" xfId="0" applyFont="1" applyFill="1" applyBorder="1" applyAlignment="1">
      <alignment horizontal="center" vertical="top" wrapText="1"/>
    </xf>
    <xf numFmtId="0" fontId="9" fillId="9" borderId="6" xfId="0" applyFont="1" applyFill="1" applyBorder="1" applyAlignment="1">
      <alignment horizontal="right" vertical="top" wrapText="1"/>
    </xf>
    <xf numFmtId="4" fontId="10" fillId="10" borderId="7" xfId="0" applyNumberFormat="1" applyFont="1" applyFill="1" applyBorder="1" applyAlignment="1">
      <alignment horizontal="right" vertical="top" wrapText="1"/>
    </xf>
    <xf numFmtId="0" fontId="11" fillId="11" borderId="0" xfId="0" applyFont="1" applyFill="1" applyAlignment="1">
      <alignment horizontal="left" vertical="top" wrapText="1"/>
    </xf>
    <xf numFmtId="0" fontId="12" fillId="12" borderId="0" xfId="0" applyFont="1" applyFill="1" applyAlignment="1">
      <alignment horizontal="center" vertical="top" wrapText="1"/>
    </xf>
    <xf numFmtId="0" fontId="13" fillId="13" borderId="0" xfId="0" applyFont="1" applyFill="1" applyAlignment="1">
      <alignment horizontal="right" vertical="top" wrapText="1"/>
    </xf>
    <xf numFmtId="0" fontId="15" fillId="15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center" vertical="top" wrapText="1"/>
    </xf>
    <xf numFmtId="0" fontId="17" fillId="17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left" vertical="top" wrapText="1"/>
    </xf>
    <xf numFmtId="0" fontId="0" fillId="0" borderId="0" xfId="0"/>
    <xf numFmtId="0" fontId="11" fillId="11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5" fillId="6" borderId="3" xfId="0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17" fillId="17" borderId="0" xfId="0" applyFont="1" applyFill="1" applyAlignment="1">
      <alignment horizontal="right" vertical="top" wrapText="1"/>
    </xf>
    <xf numFmtId="0" fontId="13" fillId="13" borderId="0" xfId="0" applyFont="1" applyFill="1" applyAlignment="1">
      <alignment horizontal="right" vertical="top" wrapText="1"/>
    </xf>
    <xf numFmtId="4" fontId="14" fillId="14" borderId="0" xfId="0" applyNumberFormat="1" applyFont="1" applyFill="1" applyAlignment="1">
      <alignment horizontal="right" vertical="top" wrapText="1"/>
    </xf>
    <xf numFmtId="0" fontId="16" fillId="16" borderId="0" xfId="0" applyFont="1" applyFill="1" applyAlignment="1">
      <alignment horizontal="center" vertical="top" wrapText="1"/>
    </xf>
    <xf numFmtId="0" fontId="6" fillId="17" borderId="0" xfId="0" applyFont="1" applyFill="1" applyAlignment="1">
      <alignment horizontal="right" vertical="top" wrapText="1"/>
    </xf>
    <xf numFmtId="0" fontId="18" fillId="17" borderId="8" xfId="0" applyFont="1" applyFill="1" applyBorder="1" applyAlignment="1">
      <alignment horizontal="center" vertical="top" wrapText="1"/>
    </xf>
    <xf numFmtId="0" fontId="18" fillId="17" borderId="9" xfId="0" applyFont="1" applyFill="1" applyBorder="1" applyAlignment="1">
      <alignment horizontal="center" vertical="top" wrapText="1"/>
    </xf>
    <xf numFmtId="0" fontId="18" fillId="17" borderId="10" xfId="0" applyFont="1" applyFill="1" applyBorder="1" applyAlignment="1">
      <alignment horizontal="center" vertical="top" wrapText="1"/>
    </xf>
    <xf numFmtId="4" fontId="17" fillId="17" borderId="0" xfId="0" applyNumberFormat="1" applyFont="1" applyFill="1" applyAlignment="1">
      <alignment horizontal="right" vertical="top" wrapText="1"/>
    </xf>
    <xf numFmtId="4" fontId="17" fillId="17" borderId="11" xfId="0" applyNumberFormat="1" applyFont="1" applyFill="1" applyBorder="1" applyAlignment="1">
      <alignment horizontal="right" vertical="top" wrapText="1"/>
    </xf>
    <xf numFmtId="4" fontId="16" fillId="16" borderId="0" xfId="0" applyNumberFormat="1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085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2"/>
  <sheetViews>
    <sheetView tabSelected="1" showOutlineSymbols="0" showWhiteSpace="0" topLeftCell="D24" workbookViewId="0">
      <selection activeCell="L37" sqref="L37"/>
    </sheetView>
  </sheetViews>
  <sheetFormatPr defaultRowHeight="14.25" x14ac:dyDescent="0.2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ht="15" x14ac:dyDescent="0.2">
      <c r="A1" s="1"/>
      <c r="B1" s="1"/>
      <c r="C1" s="1" t="s">
        <v>0</v>
      </c>
      <c r="D1" s="1" t="s">
        <v>1</v>
      </c>
      <c r="E1" s="13" t="s">
        <v>2</v>
      </c>
      <c r="F1" s="13"/>
      <c r="G1" s="13"/>
      <c r="H1" s="13" t="s">
        <v>3</v>
      </c>
      <c r="I1" s="13"/>
      <c r="J1" s="13"/>
      <c r="K1" s="14"/>
      <c r="L1" s="14"/>
      <c r="M1" s="14"/>
      <c r="N1" s="14"/>
      <c r="O1" s="14"/>
    </row>
    <row r="2" spans="1:17" ht="80.099999999999994" customHeight="1" x14ac:dyDescent="0.2">
      <c r="A2" s="7"/>
      <c r="B2" s="7"/>
      <c r="C2" s="7" t="s">
        <v>4</v>
      </c>
      <c r="D2" s="7" t="s">
        <v>5</v>
      </c>
      <c r="E2" s="15" t="s">
        <v>6</v>
      </c>
      <c r="F2" s="15"/>
      <c r="G2" s="15"/>
      <c r="H2" s="15" t="s">
        <v>7</v>
      </c>
      <c r="I2" s="15"/>
      <c r="J2" s="15"/>
      <c r="K2" s="14"/>
      <c r="L2" s="14"/>
      <c r="M2" s="14"/>
      <c r="N2" s="14"/>
      <c r="O2" s="14"/>
    </row>
    <row r="3" spans="1:17" ht="15" x14ac:dyDescent="0.25">
      <c r="A3" s="16" t="s">
        <v>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7" ht="20.100000000000001" customHeight="1" x14ac:dyDescent="0.2">
      <c r="A4" s="17" t="s">
        <v>9</v>
      </c>
      <c r="B4" s="18" t="s">
        <v>10</v>
      </c>
      <c r="C4" s="18" t="s">
        <v>11</v>
      </c>
      <c r="D4" s="19" t="s">
        <v>12</v>
      </c>
      <c r="E4" s="19" t="s">
        <v>13</v>
      </c>
      <c r="F4" s="2" t="s">
        <v>14</v>
      </c>
      <c r="G4" s="19"/>
      <c r="H4" s="2" t="s">
        <v>15</v>
      </c>
      <c r="I4" s="19"/>
      <c r="J4" s="2" t="s">
        <v>16</v>
      </c>
      <c r="K4" s="2"/>
      <c r="L4" s="17"/>
      <c r="M4" s="17" t="s">
        <v>17</v>
      </c>
      <c r="N4" s="17" t="s">
        <v>18</v>
      </c>
      <c r="O4" s="17" t="s">
        <v>19</v>
      </c>
      <c r="P4" s="14"/>
      <c r="Q4" s="14"/>
    </row>
    <row r="5" spans="1:17" ht="20.100000000000001" customHeight="1" x14ac:dyDescent="0.2">
      <c r="A5" s="17"/>
      <c r="B5" s="18"/>
      <c r="C5" s="18"/>
      <c r="D5" s="18"/>
      <c r="E5" s="19"/>
      <c r="F5" s="2" t="s">
        <v>20</v>
      </c>
      <c r="G5" s="2" t="s">
        <v>21</v>
      </c>
      <c r="H5" s="2" t="s">
        <v>20</v>
      </c>
      <c r="I5" s="2" t="s">
        <v>21</v>
      </c>
      <c r="J5" s="2" t="s">
        <v>20</v>
      </c>
      <c r="K5" s="2" t="s">
        <v>21</v>
      </c>
      <c r="L5" s="2" t="s">
        <v>22</v>
      </c>
      <c r="M5" s="17"/>
      <c r="N5" s="17"/>
      <c r="O5" s="17"/>
      <c r="P5" s="17"/>
      <c r="Q5" s="17"/>
    </row>
    <row r="6" spans="1:17" ht="39" customHeight="1" x14ac:dyDescent="0.2">
      <c r="A6" s="5" t="s">
        <v>23</v>
      </c>
      <c r="B6" s="3" t="s">
        <v>24</v>
      </c>
      <c r="C6" s="3" t="s">
        <v>25</v>
      </c>
      <c r="D6" s="3" t="s">
        <v>26</v>
      </c>
      <c r="E6" s="4" t="s">
        <v>27</v>
      </c>
      <c r="F6" s="5" t="s">
        <v>28</v>
      </c>
      <c r="G6" s="5" t="s">
        <v>29</v>
      </c>
      <c r="H6" s="5" t="s">
        <v>30</v>
      </c>
      <c r="I6" s="5" t="s">
        <v>29</v>
      </c>
      <c r="J6" s="5" t="s">
        <v>31</v>
      </c>
      <c r="K6" s="5" t="s">
        <v>29</v>
      </c>
      <c r="L6" s="6">
        <v>8093.6318211540001</v>
      </c>
      <c r="M6" s="5" t="s">
        <v>32</v>
      </c>
      <c r="N6" s="6">
        <v>8093.6318211999996</v>
      </c>
      <c r="O6" s="5" t="s">
        <v>32</v>
      </c>
    </row>
    <row r="7" spans="1:17" ht="39" customHeight="1" x14ac:dyDescent="0.2">
      <c r="A7" s="5" t="s">
        <v>33</v>
      </c>
      <c r="B7" s="3" t="s">
        <v>24</v>
      </c>
      <c r="C7" s="3" t="s">
        <v>34</v>
      </c>
      <c r="D7" s="3" t="s">
        <v>26</v>
      </c>
      <c r="E7" s="4" t="s">
        <v>27</v>
      </c>
      <c r="F7" s="5" t="s">
        <v>35</v>
      </c>
      <c r="G7" s="5" t="s">
        <v>29</v>
      </c>
      <c r="H7" s="5" t="s">
        <v>36</v>
      </c>
      <c r="I7" s="5" t="s">
        <v>29</v>
      </c>
      <c r="J7" s="5" t="s">
        <v>37</v>
      </c>
      <c r="K7" s="5" t="s">
        <v>29</v>
      </c>
      <c r="L7" s="6">
        <v>7920.0620412449998</v>
      </c>
      <c r="M7" s="5" t="s">
        <v>38</v>
      </c>
      <c r="N7" s="6">
        <v>16013.693862399999</v>
      </c>
      <c r="O7" s="5" t="s">
        <v>39</v>
      </c>
    </row>
    <row r="8" spans="1:17" ht="51.95" customHeight="1" x14ac:dyDescent="0.2">
      <c r="A8" s="5" t="s">
        <v>40</v>
      </c>
      <c r="B8" s="3" t="s">
        <v>24</v>
      </c>
      <c r="C8" s="3" t="s">
        <v>41</v>
      </c>
      <c r="D8" s="3" t="s">
        <v>26</v>
      </c>
      <c r="E8" s="4" t="s">
        <v>27</v>
      </c>
      <c r="F8" s="5" t="s">
        <v>42</v>
      </c>
      <c r="G8" s="5" t="s">
        <v>29</v>
      </c>
      <c r="H8" s="5" t="s">
        <v>43</v>
      </c>
      <c r="I8" s="5" t="s">
        <v>29</v>
      </c>
      <c r="J8" s="5" t="s">
        <v>44</v>
      </c>
      <c r="K8" s="5" t="s">
        <v>29</v>
      </c>
      <c r="L8" s="6">
        <v>6999.1</v>
      </c>
      <c r="M8" s="5" t="s">
        <v>45</v>
      </c>
      <c r="N8" s="6">
        <v>23012.793862400002</v>
      </c>
      <c r="O8" s="5" t="s">
        <v>46</v>
      </c>
    </row>
    <row r="9" spans="1:17" ht="26.1" customHeight="1" x14ac:dyDescent="0.2">
      <c r="A9" s="5" t="s">
        <v>47</v>
      </c>
      <c r="B9" s="3" t="s">
        <v>24</v>
      </c>
      <c r="C9" s="3" t="s">
        <v>48</v>
      </c>
      <c r="D9" s="3" t="s">
        <v>49</v>
      </c>
      <c r="E9" s="4" t="s">
        <v>50</v>
      </c>
      <c r="F9" s="5" t="s">
        <v>51</v>
      </c>
      <c r="G9" s="5" t="s">
        <v>29</v>
      </c>
      <c r="H9" s="5" t="s">
        <v>52</v>
      </c>
      <c r="I9" s="5" t="s">
        <v>29</v>
      </c>
      <c r="J9" s="5" t="s">
        <v>53</v>
      </c>
      <c r="K9" s="5" t="s">
        <v>29</v>
      </c>
      <c r="L9" s="6">
        <v>6968.2591513919997</v>
      </c>
      <c r="M9" s="5" t="s">
        <v>45</v>
      </c>
      <c r="N9" s="6">
        <v>29981.053013799999</v>
      </c>
      <c r="O9" s="5" t="s">
        <v>54</v>
      </c>
    </row>
    <row r="10" spans="1:17" ht="26.1" customHeight="1" x14ac:dyDescent="0.2">
      <c r="A10" s="5" t="s">
        <v>55</v>
      </c>
      <c r="B10" s="3" t="s">
        <v>24</v>
      </c>
      <c r="C10" s="3" t="s">
        <v>56</v>
      </c>
      <c r="D10" s="3" t="s">
        <v>26</v>
      </c>
      <c r="E10" s="4" t="s">
        <v>27</v>
      </c>
      <c r="F10" s="5" t="s">
        <v>57</v>
      </c>
      <c r="G10" s="5" t="s">
        <v>29</v>
      </c>
      <c r="H10" s="5" t="s">
        <v>58</v>
      </c>
      <c r="I10" s="5" t="s">
        <v>29</v>
      </c>
      <c r="J10" s="5" t="s">
        <v>59</v>
      </c>
      <c r="K10" s="5" t="s">
        <v>29</v>
      </c>
      <c r="L10" s="6">
        <v>5341.2334751999997</v>
      </c>
      <c r="M10" s="5" t="s">
        <v>60</v>
      </c>
      <c r="N10" s="6">
        <v>35322.286488999998</v>
      </c>
      <c r="O10" s="5" t="s">
        <v>61</v>
      </c>
    </row>
    <row r="11" spans="1:17" ht="65.099999999999994" customHeight="1" x14ac:dyDescent="0.2">
      <c r="A11" s="5" t="s">
        <v>62</v>
      </c>
      <c r="B11" s="3" t="s">
        <v>24</v>
      </c>
      <c r="C11" s="3" t="s">
        <v>63</v>
      </c>
      <c r="D11" s="3" t="s">
        <v>26</v>
      </c>
      <c r="E11" s="4" t="s">
        <v>27</v>
      </c>
      <c r="F11" s="5" t="s">
        <v>64</v>
      </c>
      <c r="G11" s="5" t="s">
        <v>29</v>
      </c>
      <c r="H11" s="5" t="s">
        <v>65</v>
      </c>
      <c r="I11" s="5" t="s">
        <v>29</v>
      </c>
      <c r="J11" s="5" t="s">
        <v>66</v>
      </c>
      <c r="K11" s="5" t="s">
        <v>29</v>
      </c>
      <c r="L11" s="6">
        <v>912.07196369999997</v>
      </c>
      <c r="M11" s="5" t="s">
        <v>67</v>
      </c>
      <c r="N11" s="6">
        <v>36234.358452699998</v>
      </c>
      <c r="O11" s="5" t="s">
        <v>68</v>
      </c>
    </row>
    <row r="12" spans="1:17" ht="39" customHeight="1" x14ac:dyDescent="0.2">
      <c r="A12" s="5" t="s">
        <v>69</v>
      </c>
      <c r="B12" s="3" t="s">
        <v>24</v>
      </c>
      <c r="C12" s="3" t="s">
        <v>70</v>
      </c>
      <c r="D12" s="3" t="s">
        <v>26</v>
      </c>
      <c r="E12" s="4" t="s">
        <v>27</v>
      </c>
      <c r="F12" s="5" t="s">
        <v>71</v>
      </c>
      <c r="G12" s="5" t="s">
        <v>29</v>
      </c>
      <c r="H12" s="5" t="s">
        <v>72</v>
      </c>
      <c r="I12" s="5" t="s">
        <v>29</v>
      </c>
      <c r="J12" s="5" t="s">
        <v>73</v>
      </c>
      <c r="K12" s="5" t="s">
        <v>29</v>
      </c>
      <c r="L12" s="6">
        <v>751.28328770999997</v>
      </c>
      <c r="M12" s="5" t="s">
        <v>74</v>
      </c>
      <c r="N12" s="6">
        <v>36985.641740400002</v>
      </c>
      <c r="O12" s="5" t="s">
        <v>75</v>
      </c>
    </row>
    <row r="13" spans="1:17" ht="39" customHeight="1" x14ac:dyDescent="0.2">
      <c r="A13" s="5" t="s">
        <v>76</v>
      </c>
      <c r="B13" s="3" t="s">
        <v>24</v>
      </c>
      <c r="C13" s="3" t="s">
        <v>77</v>
      </c>
      <c r="D13" s="3" t="s">
        <v>26</v>
      </c>
      <c r="E13" s="4" t="s">
        <v>27</v>
      </c>
      <c r="F13" s="5" t="s">
        <v>78</v>
      </c>
      <c r="G13" s="5" t="s">
        <v>29</v>
      </c>
      <c r="H13" s="5" t="s">
        <v>79</v>
      </c>
      <c r="I13" s="5" t="s">
        <v>29</v>
      </c>
      <c r="J13" s="5" t="s">
        <v>80</v>
      </c>
      <c r="K13" s="5" t="s">
        <v>29</v>
      </c>
      <c r="L13" s="6">
        <v>408.177093318</v>
      </c>
      <c r="M13" s="5" t="s">
        <v>81</v>
      </c>
      <c r="N13" s="6">
        <v>37393.818833700003</v>
      </c>
      <c r="O13" s="5" t="s">
        <v>82</v>
      </c>
    </row>
    <row r="14" spans="1:17" ht="39" customHeight="1" x14ac:dyDescent="0.2">
      <c r="A14" s="5" t="s">
        <v>83</v>
      </c>
      <c r="B14" s="3" t="s">
        <v>24</v>
      </c>
      <c r="C14" s="3" t="s">
        <v>84</v>
      </c>
      <c r="D14" s="3" t="s">
        <v>26</v>
      </c>
      <c r="E14" s="4" t="s">
        <v>27</v>
      </c>
      <c r="F14" s="5" t="s">
        <v>85</v>
      </c>
      <c r="G14" s="5" t="s">
        <v>29</v>
      </c>
      <c r="H14" s="5" t="s">
        <v>86</v>
      </c>
      <c r="I14" s="5" t="s">
        <v>29</v>
      </c>
      <c r="J14" s="5" t="s">
        <v>87</v>
      </c>
      <c r="K14" s="5" t="s">
        <v>29</v>
      </c>
      <c r="L14" s="6">
        <v>383.56139975999997</v>
      </c>
      <c r="M14" s="5" t="s">
        <v>81</v>
      </c>
      <c r="N14" s="6">
        <v>37777.3802335</v>
      </c>
      <c r="O14" s="5" t="s">
        <v>88</v>
      </c>
    </row>
    <row r="15" spans="1:17" ht="65.099999999999994" customHeight="1" x14ac:dyDescent="0.2">
      <c r="A15" s="5" t="s">
        <v>89</v>
      </c>
      <c r="B15" s="3" t="s">
        <v>24</v>
      </c>
      <c r="C15" s="3" t="s">
        <v>90</v>
      </c>
      <c r="D15" s="3" t="s">
        <v>26</v>
      </c>
      <c r="E15" s="4" t="s">
        <v>27</v>
      </c>
      <c r="F15" s="5" t="s">
        <v>91</v>
      </c>
      <c r="G15" s="5" t="s">
        <v>29</v>
      </c>
      <c r="H15" s="5" t="s">
        <v>92</v>
      </c>
      <c r="I15" s="5" t="s">
        <v>29</v>
      </c>
      <c r="J15" s="5" t="s">
        <v>93</v>
      </c>
      <c r="K15" s="5" t="s">
        <v>29</v>
      </c>
      <c r="L15" s="6">
        <v>344.88349951999999</v>
      </c>
      <c r="M15" s="5" t="s">
        <v>81</v>
      </c>
      <c r="N15" s="6">
        <v>38122.263733</v>
      </c>
      <c r="O15" s="5" t="s">
        <v>94</v>
      </c>
    </row>
    <row r="16" spans="1:17" ht="65.099999999999994" customHeight="1" x14ac:dyDescent="0.2">
      <c r="A16" s="5" t="s">
        <v>95</v>
      </c>
      <c r="B16" s="3" t="s">
        <v>24</v>
      </c>
      <c r="C16" s="3" t="s">
        <v>96</v>
      </c>
      <c r="D16" s="3" t="s">
        <v>26</v>
      </c>
      <c r="E16" s="4" t="s">
        <v>27</v>
      </c>
      <c r="F16" s="5" t="s">
        <v>97</v>
      </c>
      <c r="G16" s="5" t="s">
        <v>29</v>
      </c>
      <c r="H16" s="5" t="s">
        <v>98</v>
      </c>
      <c r="I16" s="5" t="s">
        <v>29</v>
      </c>
      <c r="J16" s="5" t="s">
        <v>99</v>
      </c>
      <c r="K16" s="5" t="s">
        <v>29</v>
      </c>
      <c r="L16" s="6">
        <v>333.53117316200002</v>
      </c>
      <c r="M16" s="5" t="s">
        <v>81</v>
      </c>
      <c r="N16" s="6">
        <v>38455.794906199997</v>
      </c>
      <c r="O16" s="5" t="s">
        <v>100</v>
      </c>
    </row>
    <row r="17" spans="1:15" ht="51.95" customHeight="1" x14ac:dyDescent="0.2">
      <c r="A17" s="5" t="s">
        <v>101</v>
      </c>
      <c r="B17" s="3" t="s">
        <v>24</v>
      </c>
      <c r="C17" s="3" t="s">
        <v>102</v>
      </c>
      <c r="D17" s="3" t="s">
        <v>26</v>
      </c>
      <c r="E17" s="4" t="s">
        <v>27</v>
      </c>
      <c r="F17" s="5" t="s">
        <v>103</v>
      </c>
      <c r="G17" s="5" t="s">
        <v>29</v>
      </c>
      <c r="H17" s="5" t="s">
        <v>104</v>
      </c>
      <c r="I17" s="5" t="s">
        <v>29</v>
      </c>
      <c r="J17" s="5" t="s">
        <v>105</v>
      </c>
      <c r="K17" s="5" t="s">
        <v>29</v>
      </c>
      <c r="L17" s="6">
        <v>157.88444451999999</v>
      </c>
      <c r="M17" s="5" t="s">
        <v>106</v>
      </c>
      <c r="N17" s="6">
        <v>38613.679350699997</v>
      </c>
      <c r="O17" s="5" t="s">
        <v>107</v>
      </c>
    </row>
    <row r="18" spans="1:15" ht="39" customHeight="1" x14ac:dyDescent="0.2">
      <c r="A18" s="5" t="s">
        <v>108</v>
      </c>
      <c r="B18" s="3" t="s">
        <v>24</v>
      </c>
      <c r="C18" s="3" t="s">
        <v>109</v>
      </c>
      <c r="D18" s="3" t="s">
        <v>26</v>
      </c>
      <c r="E18" s="4" t="s">
        <v>27</v>
      </c>
      <c r="F18" s="5" t="s">
        <v>110</v>
      </c>
      <c r="G18" s="5" t="s">
        <v>29</v>
      </c>
      <c r="H18" s="5" t="s">
        <v>111</v>
      </c>
      <c r="I18" s="5" t="s">
        <v>29</v>
      </c>
      <c r="J18" s="5" t="s">
        <v>112</v>
      </c>
      <c r="K18" s="5" t="s">
        <v>29</v>
      </c>
      <c r="L18" s="6">
        <v>121.65898903999999</v>
      </c>
      <c r="M18" s="5" t="s">
        <v>106</v>
      </c>
      <c r="N18" s="6">
        <v>38735.3383397</v>
      </c>
      <c r="O18" s="5" t="s">
        <v>107</v>
      </c>
    </row>
    <row r="19" spans="1:15" ht="26.1" customHeight="1" x14ac:dyDescent="0.2">
      <c r="A19" s="5" t="s">
        <v>113</v>
      </c>
      <c r="B19" s="3" t="s">
        <v>24</v>
      </c>
      <c r="C19" s="3" t="s">
        <v>114</v>
      </c>
      <c r="D19" s="3" t="s">
        <v>26</v>
      </c>
      <c r="E19" s="4" t="s">
        <v>27</v>
      </c>
      <c r="F19" s="5" t="s">
        <v>115</v>
      </c>
      <c r="G19" s="5" t="s">
        <v>29</v>
      </c>
      <c r="H19" s="5" t="s">
        <v>116</v>
      </c>
      <c r="I19" s="5" t="s">
        <v>29</v>
      </c>
      <c r="J19" s="5" t="s">
        <v>117</v>
      </c>
      <c r="K19" s="5" t="s">
        <v>29</v>
      </c>
      <c r="L19" s="6">
        <v>93.431008800000001</v>
      </c>
      <c r="M19" s="5" t="s">
        <v>106</v>
      </c>
      <c r="N19" s="6">
        <v>38828.769348499998</v>
      </c>
      <c r="O19" s="5" t="s">
        <v>118</v>
      </c>
    </row>
    <row r="20" spans="1:15" ht="65.099999999999994" customHeight="1" x14ac:dyDescent="0.2">
      <c r="A20" s="5" t="s">
        <v>119</v>
      </c>
      <c r="B20" s="3" t="s">
        <v>24</v>
      </c>
      <c r="C20" s="3" t="s">
        <v>120</v>
      </c>
      <c r="D20" s="3" t="s">
        <v>26</v>
      </c>
      <c r="E20" s="4" t="s">
        <v>27</v>
      </c>
      <c r="F20" s="5" t="s">
        <v>121</v>
      </c>
      <c r="G20" s="5" t="s">
        <v>29</v>
      </c>
      <c r="H20" s="5" t="s">
        <v>122</v>
      </c>
      <c r="I20" s="5" t="s">
        <v>29</v>
      </c>
      <c r="J20" s="5" t="s">
        <v>123</v>
      </c>
      <c r="K20" s="5" t="s">
        <v>29</v>
      </c>
      <c r="L20" s="6">
        <v>73.567287551999996</v>
      </c>
      <c r="M20" s="5" t="s">
        <v>106</v>
      </c>
      <c r="N20" s="6">
        <v>38902.336636100001</v>
      </c>
      <c r="O20" s="5" t="s">
        <v>118</v>
      </c>
    </row>
    <row r="21" spans="1:15" ht="65.099999999999994" customHeight="1" x14ac:dyDescent="0.2">
      <c r="A21" s="5" t="s">
        <v>124</v>
      </c>
      <c r="B21" s="3" t="s">
        <v>24</v>
      </c>
      <c r="C21" s="3" t="s">
        <v>125</v>
      </c>
      <c r="D21" s="3" t="s">
        <v>26</v>
      </c>
      <c r="E21" s="4" t="s">
        <v>27</v>
      </c>
      <c r="F21" s="5" t="s">
        <v>126</v>
      </c>
      <c r="G21" s="5" t="s">
        <v>29</v>
      </c>
      <c r="H21" s="5" t="s">
        <v>127</v>
      </c>
      <c r="I21" s="5" t="s">
        <v>29</v>
      </c>
      <c r="J21" s="5" t="s">
        <v>128</v>
      </c>
      <c r="K21" s="5" t="s">
        <v>29</v>
      </c>
      <c r="L21" s="6">
        <v>48.086849999999998</v>
      </c>
      <c r="M21" s="5" t="s">
        <v>106</v>
      </c>
      <c r="N21" s="6">
        <v>38950.4234861</v>
      </c>
      <c r="O21" s="5" t="s">
        <v>118</v>
      </c>
    </row>
    <row r="22" spans="1:15" ht="39" customHeight="1" x14ac:dyDescent="0.2">
      <c r="A22" s="5" t="s">
        <v>129</v>
      </c>
      <c r="B22" s="3" t="s">
        <v>24</v>
      </c>
      <c r="C22" s="3" t="s">
        <v>130</v>
      </c>
      <c r="D22" s="3" t="s">
        <v>26</v>
      </c>
      <c r="E22" s="4" t="s">
        <v>27</v>
      </c>
      <c r="F22" s="5" t="s">
        <v>131</v>
      </c>
      <c r="G22" s="5" t="s">
        <v>29</v>
      </c>
      <c r="H22" s="5" t="s">
        <v>132</v>
      </c>
      <c r="I22" s="5" t="s">
        <v>29</v>
      </c>
      <c r="J22" s="5" t="s">
        <v>133</v>
      </c>
      <c r="K22" s="5" t="s">
        <v>29</v>
      </c>
      <c r="L22" s="6">
        <v>39.536949595000003</v>
      </c>
      <c r="M22" s="5" t="s">
        <v>106</v>
      </c>
      <c r="N22" s="6">
        <v>38989.960435699999</v>
      </c>
      <c r="O22" s="5" t="s">
        <v>118</v>
      </c>
    </row>
    <row r="23" spans="1:15" ht="26.1" customHeight="1" x14ac:dyDescent="0.2">
      <c r="A23" s="5" t="s">
        <v>134</v>
      </c>
      <c r="B23" s="3" t="s">
        <v>24</v>
      </c>
      <c r="C23" s="3" t="s">
        <v>135</v>
      </c>
      <c r="D23" s="3" t="s">
        <v>26</v>
      </c>
      <c r="E23" s="4" t="s">
        <v>27</v>
      </c>
      <c r="F23" s="5" t="s">
        <v>136</v>
      </c>
      <c r="G23" s="5" t="s">
        <v>29</v>
      </c>
      <c r="H23" s="5" t="s">
        <v>137</v>
      </c>
      <c r="I23" s="5" t="s">
        <v>29</v>
      </c>
      <c r="J23" s="5" t="s">
        <v>138</v>
      </c>
      <c r="K23" s="5" t="s">
        <v>29</v>
      </c>
      <c r="L23" s="6">
        <v>12.2275268</v>
      </c>
      <c r="M23" s="5" t="s">
        <v>106</v>
      </c>
      <c r="N23" s="6">
        <v>39002.1879625</v>
      </c>
      <c r="O23" s="5" t="s">
        <v>118</v>
      </c>
    </row>
    <row r="24" spans="1:15" ht="51.95" customHeight="1" x14ac:dyDescent="0.2">
      <c r="A24" s="5" t="s">
        <v>139</v>
      </c>
      <c r="B24" s="3" t="s">
        <v>24</v>
      </c>
      <c r="C24" s="3" t="s">
        <v>140</v>
      </c>
      <c r="D24" s="3" t="s">
        <v>26</v>
      </c>
      <c r="E24" s="4" t="s">
        <v>27</v>
      </c>
      <c r="F24" s="5" t="s">
        <v>141</v>
      </c>
      <c r="G24" s="5" t="s">
        <v>29</v>
      </c>
      <c r="H24" s="5" t="s">
        <v>142</v>
      </c>
      <c r="I24" s="5" t="s">
        <v>29</v>
      </c>
      <c r="J24" s="5" t="s">
        <v>143</v>
      </c>
      <c r="K24" s="5" t="s">
        <v>29</v>
      </c>
      <c r="L24" s="6">
        <v>11.26194688</v>
      </c>
      <c r="M24" s="5" t="s">
        <v>106</v>
      </c>
      <c r="N24" s="6">
        <v>39013.449909399998</v>
      </c>
      <c r="O24" s="5" t="s">
        <v>118</v>
      </c>
    </row>
    <row r="25" spans="1:15" ht="26.1" customHeight="1" x14ac:dyDescent="0.2">
      <c r="A25" s="5" t="s">
        <v>144</v>
      </c>
      <c r="B25" s="3" t="s">
        <v>24</v>
      </c>
      <c r="C25" s="3" t="s">
        <v>145</v>
      </c>
      <c r="D25" s="3" t="s">
        <v>26</v>
      </c>
      <c r="E25" s="4" t="s">
        <v>27</v>
      </c>
      <c r="F25" s="5" t="s">
        <v>146</v>
      </c>
      <c r="G25" s="5" t="s">
        <v>29</v>
      </c>
      <c r="H25" s="5" t="s">
        <v>147</v>
      </c>
      <c r="I25" s="5" t="s">
        <v>29</v>
      </c>
      <c r="J25" s="5" t="s">
        <v>148</v>
      </c>
      <c r="K25" s="5" t="s">
        <v>29</v>
      </c>
      <c r="L25" s="6">
        <v>9.870287931</v>
      </c>
      <c r="M25" s="5" t="s">
        <v>106</v>
      </c>
      <c r="N25" s="6">
        <v>39023.320197300003</v>
      </c>
      <c r="O25" s="5" t="s">
        <v>118</v>
      </c>
    </row>
    <row r="26" spans="1:15" ht="26.1" customHeight="1" x14ac:dyDescent="0.2">
      <c r="A26" s="5" t="s">
        <v>149</v>
      </c>
      <c r="B26" s="3" t="s">
        <v>24</v>
      </c>
      <c r="C26" s="3" t="s">
        <v>150</v>
      </c>
      <c r="D26" s="3" t="s">
        <v>26</v>
      </c>
      <c r="E26" s="4" t="s">
        <v>27</v>
      </c>
      <c r="F26" s="5" t="s">
        <v>151</v>
      </c>
      <c r="G26" s="5" t="s">
        <v>29</v>
      </c>
      <c r="H26" s="5" t="s">
        <v>152</v>
      </c>
      <c r="I26" s="5" t="s">
        <v>29</v>
      </c>
      <c r="J26" s="5" t="s">
        <v>153</v>
      </c>
      <c r="K26" s="5" t="s">
        <v>29</v>
      </c>
      <c r="L26" s="6">
        <v>6.7653228800000003</v>
      </c>
      <c r="M26" s="5" t="s">
        <v>106</v>
      </c>
      <c r="N26" s="6">
        <v>39030.085520200002</v>
      </c>
      <c r="O26" s="5" t="s">
        <v>118</v>
      </c>
    </row>
    <row r="27" spans="1:15" ht="51.95" customHeight="1" x14ac:dyDescent="0.2">
      <c r="A27" s="5" t="s">
        <v>154</v>
      </c>
      <c r="B27" s="3" t="s">
        <v>24</v>
      </c>
      <c r="C27" s="3" t="s">
        <v>155</v>
      </c>
      <c r="D27" s="3" t="s">
        <v>26</v>
      </c>
      <c r="E27" s="4" t="s">
        <v>27</v>
      </c>
      <c r="F27" s="5" t="s">
        <v>156</v>
      </c>
      <c r="G27" s="5" t="s">
        <v>29</v>
      </c>
      <c r="H27" s="5" t="s">
        <v>157</v>
      </c>
      <c r="I27" s="5" t="s">
        <v>29</v>
      </c>
      <c r="J27" s="5" t="s">
        <v>158</v>
      </c>
      <c r="K27" s="5" t="s">
        <v>29</v>
      </c>
      <c r="L27" s="6">
        <v>1.6523099999999999</v>
      </c>
      <c r="M27" s="5" t="s">
        <v>106</v>
      </c>
      <c r="N27" s="6">
        <v>39031.7378302</v>
      </c>
      <c r="O27" s="5" t="s">
        <v>118</v>
      </c>
    </row>
    <row r="28" spans="1:15" ht="39" customHeight="1" x14ac:dyDescent="0.2">
      <c r="A28" s="5" t="s">
        <v>159</v>
      </c>
      <c r="B28" s="3" t="s">
        <v>24</v>
      </c>
      <c r="C28" s="3" t="s">
        <v>160</v>
      </c>
      <c r="D28" s="3" t="s">
        <v>26</v>
      </c>
      <c r="E28" s="4" t="s">
        <v>27</v>
      </c>
      <c r="F28" s="5" t="s">
        <v>161</v>
      </c>
      <c r="G28" s="5" t="s">
        <v>29</v>
      </c>
      <c r="H28" s="5" t="s">
        <v>162</v>
      </c>
      <c r="I28" s="5" t="s">
        <v>29</v>
      </c>
      <c r="J28" s="5" t="s">
        <v>163</v>
      </c>
      <c r="K28" s="5" t="s">
        <v>29</v>
      </c>
      <c r="L28" s="6">
        <v>1.05558822</v>
      </c>
      <c r="M28" s="5" t="s">
        <v>106</v>
      </c>
      <c r="N28" s="6">
        <v>39032.793418399997</v>
      </c>
      <c r="O28" s="5" t="s">
        <v>118</v>
      </c>
    </row>
    <row r="29" spans="1:1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</row>
    <row r="30" spans="1:15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20" t="s">
        <v>164</v>
      </c>
      <c r="M30" s="20"/>
      <c r="N30" s="20"/>
      <c r="O30" s="14"/>
    </row>
    <row r="31" spans="1:15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20" t="s">
        <v>26</v>
      </c>
      <c r="M31" s="20"/>
      <c r="N31" s="20"/>
      <c r="O31" s="12" t="s">
        <v>165</v>
      </c>
    </row>
    <row r="32" spans="1:15" ht="15" thickBot="1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20" t="s">
        <v>166</v>
      </c>
      <c r="M32" s="20"/>
      <c r="N32" s="20"/>
      <c r="O32" s="12" t="s">
        <v>167</v>
      </c>
    </row>
    <row r="33" spans="1:15" ht="25.5" customHeight="1" thickBot="1" x14ac:dyDescent="0.25">
      <c r="A33" s="12"/>
      <c r="B33" s="12"/>
      <c r="C33" s="12"/>
      <c r="D33" s="12"/>
      <c r="E33" s="12"/>
      <c r="F33" s="12"/>
      <c r="G33" s="25" t="s">
        <v>176</v>
      </c>
      <c r="H33" s="26"/>
      <c r="I33" s="26"/>
      <c r="J33" s="27"/>
      <c r="K33" s="12"/>
      <c r="L33" s="20" t="s">
        <v>168</v>
      </c>
      <c r="M33" s="20"/>
      <c r="N33" s="20"/>
      <c r="O33" s="12" t="s">
        <v>167</v>
      </c>
    </row>
    <row r="34" spans="1:15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20" t="s">
        <v>169</v>
      </c>
      <c r="M34" s="20"/>
      <c r="N34" s="20"/>
      <c r="O34" s="12" t="s">
        <v>167</v>
      </c>
    </row>
    <row r="35" spans="1:15" x14ac:dyDescent="0.2">
      <c r="A35" s="12"/>
      <c r="B35" s="12"/>
      <c r="C35" s="12"/>
      <c r="D35" s="12"/>
      <c r="E35" s="12"/>
      <c r="F35" s="24" t="s">
        <v>177</v>
      </c>
      <c r="G35" s="28">
        <v>3959856.77</v>
      </c>
      <c r="H35" s="12"/>
      <c r="I35" s="12"/>
      <c r="J35" s="12"/>
      <c r="K35" s="12"/>
      <c r="L35" s="20" t="s">
        <v>49</v>
      </c>
      <c r="M35" s="20"/>
      <c r="N35" s="20"/>
      <c r="O35" s="12" t="s">
        <v>170</v>
      </c>
    </row>
    <row r="36" spans="1:15" ht="15" thickBot="1" x14ac:dyDescent="0.25">
      <c r="A36" s="12"/>
      <c r="B36" s="12"/>
      <c r="C36" s="12"/>
      <c r="D36" s="12"/>
      <c r="E36" s="12"/>
      <c r="F36" s="24" t="s">
        <v>177</v>
      </c>
      <c r="G36" s="29">
        <v>91402.2</v>
      </c>
      <c r="H36" s="12"/>
      <c r="I36" s="12"/>
      <c r="J36" s="12"/>
      <c r="K36" s="12"/>
      <c r="L36" s="20" t="s">
        <v>171</v>
      </c>
      <c r="M36" s="20"/>
      <c r="N36" s="20"/>
      <c r="O36" s="12" t="s">
        <v>167</v>
      </c>
    </row>
    <row r="37" spans="1:15" x14ac:dyDescent="0.2">
      <c r="A37" s="11"/>
      <c r="B37" s="11"/>
      <c r="C37" s="11"/>
      <c r="D37" s="11"/>
      <c r="E37" s="11"/>
      <c r="F37" s="24" t="s">
        <v>177</v>
      </c>
      <c r="G37" s="30">
        <f>G35+G36</f>
        <v>4051258.97</v>
      </c>
      <c r="H37" s="11"/>
      <c r="I37" s="11"/>
      <c r="J37" s="11"/>
      <c r="K37" s="11"/>
      <c r="L37" s="11"/>
      <c r="M37" s="11"/>
      <c r="N37" s="11"/>
      <c r="O37" s="11"/>
    </row>
    <row r="38" spans="1:15" x14ac:dyDescent="0.2">
      <c r="A38" s="21"/>
      <c r="B38" s="21"/>
      <c r="C38" s="21"/>
      <c r="D38" s="10"/>
      <c r="E38" s="9"/>
      <c r="F38" s="9"/>
      <c r="G38" s="9"/>
      <c r="H38" s="9"/>
      <c r="I38" s="9"/>
      <c r="J38" s="9"/>
      <c r="K38" s="15" t="s">
        <v>172</v>
      </c>
      <c r="L38" s="21"/>
      <c r="M38" s="22">
        <v>3167885.42</v>
      </c>
      <c r="N38" s="21"/>
      <c r="O38" s="21"/>
    </row>
    <row r="39" spans="1:15" x14ac:dyDescent="0.2">
      <c r="A39" s="21"/>
      <c r="B39" s="21"/>
      <c r="C39" s="21"/>
      <c r="D39" s="10"/>
      <c r="E39" s="9"/>
      <c r="F39" s="9"/>
      <c r="G39" s="9"/>
      <c r="H39" s="9"/>
      <c r="I39" s="9"/>
      <c r="J39" s="9"/>
      <c r="K39" s="15" t="s">
        <v>173</v>
      </c>
      <c r="L39" s="21"/>
      <c r="M39" s="22">
        <v>791971.35</v>
      </c>
      <c r="N39" s="21"/>
      <c r="O39" s="21"/>
    </row>
    <row r="40" spans="1:15" x14ac:dyDescent="0.2">
      <c r="A40" s="21"/>
      <c r="B40" s="21"/>
      <c r="C40" s="21"/>
      <c r="D40" s="10"/>
      <c r="E40" s="9"/>
      <c r="F40" s="9"/>
      <c r="G40" s="9"/>
      <c r="H40" s="9"/>
      <c r="I40" s="9"/>
      <c r="J40" s="9"/>
      <c r="K40" s="15" t="s">
        <v>174</v>
      </c>
      <c r="L40" s="21"/>
      <c r="M40" s="22">
        <v>3959856.77</v>
      </c>
      <c r="N40" s="21"/>
      <c r="O40" s="21"/>
    </row>
    <row r="41" spans="1:15" ht="60" customHeight="1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ht="69.95" customHeight="1" x14ac:dyDescent="0.2">
      <c r="A42" s="23" t="s">
        <v>175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</row>
  </sheetData>
  <mergeCells count="36">
    <mergeCell ref="A40:C40"/>
    <mergeCell ref="K40:L40"/>
    <mergeCell ref="M40:O40"/>
    <mergeCell ref="A42:O42"/>
    <mergeCell ref="G33:J33"/>
    <mergeCell ref="A38:C38"/>
    <mergeCell ref="K38:L38"/>
    <mergeCell ref="M38:O38"/>
    <mergeCell ref="A39:C39"/>
    <mergeCell ref="K39:L39"/>
    <mergeCell ref="M39:O39"/>
    <mergeCell ref="L32:N32"/>
    <mergeCell ref="L33:N33"/>
    <mergeCell ref="L34:N34"/>
    <mergeCell ref="L35:N35"/>
    <mergeCell ref="L36:N36"/>
    <mergeCell ref="O4:O5"/>
    <mergeCell ref="P4:P5"/>
    <mergeCell ref="Q4:Q5"/>
    <mergeCell ref="L30:O30"/>
    <mergeCell ref="L31:N31"/>
    <mergeCell ref="G4"/>
    <mergeCell ref="I4"/>
    <mergeCell ref="L4"/>
    <mergeCell ref="M4:M5"/>
    <mergeCell ref="N4:N5"/>
    <mergeCell ref="A4:A5"/>
    <mergeCell ref="B4:B5"/>
    <mergeCell ref="C4:C5"/>
    <mergeCell ref="D4:D5"/>
    <mergeCell ref="E4:E5"/>
    <mergeCell ref="E1:G1"/>
    <mergeCell ref="H1:O1"/>
    <mergeCell ref="E2:G2"/>
    <mergeCell ref="H2:O2"/>
    <mergeCell ref="A3:O3"/>
  </mergeCells>
  <pageMargins left="0.5" right="0.5" top="1" bottom="1" header="0.5" footer="0.5"/>
  <pageSetup paperSize="9" fitToHeight="0" orientation="landscape"/>
  <headerFooter>
    <oddHeader>&amp;L &amp;CInstituto Chico Mendes de Conservação da Biodiversidade
CNPJ: 08.829.974/0006-07 &amp;R</oddHeader>
    <oddFooter>&amp;L &amp;C  -  -  / RJ
 / edisonwilson59@gmail.com &amp;R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Curva ABC de Insumos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Alessandro de Aguiar Silva</cp:lastModifiedBy>
  <cp:revision>0</cp:revision>
  <dcterms:created xsi:type="dcterms:W3CDTF">2024-05-17T12:49:08Z</dcterms:created>
  <dcterms:modified xsi:type="dcterms:W3CDTF">2024-05-17T13:03:36Z</dcterms:modified>
</cp:coreProperties>
</file>